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55" activeTab="0"/>
  </bookViews>
  <sheets>
    <sheet name="Пр.4" sheetId="1" r:id="rId1"/>
  </sheets>
  <definedNames/>
  <calcPr fullCalcOnLoad="1"/>
</workbook>
</file>

<file path=xl/sharedStrings.xml><?xml version="1.0" encoding="utf-8"?>
<sst xmlns="http://schemas.openxmlformats.org/spreadsheetml/2006/main" count="240" uniqueCount="76">
  <si>
    <t>наименование</t>
  </si>
  <si>
    <t>01</t>
  </si>
  <si>
    <t>05</t>
  </si>
  <si>
    <t>08</t>
  </si>
  <si>
    <t>02</t>
  </si>
  <si>
    <t>03</t>
  </si>
  <si>
    <t>Всего расходов</t>
  </si>
  <si>
    <t>04</t>
  </si>
  <si>
    <t>07</t>
  </si>
  <si>
    <t>раздел</t>
  </si>
  <si>
    <t>подраздел</t>
  </si>
  <si>
    <t>цел. статья</t>
  </si>
  <si>
    <t>вид расходов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</si>
  <si>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</si>
  <si>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</si>
  <si>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4400000</t>
  </si>
  <si>
    <t>Культура</t>
  </si>
  <si>
    <t>001</t>
  </si>
  <si>
    <t>0020000</t>
  </si>
  <si>
    <t xml:space="preserve">Глава муниципального образования </t>
  </si>
  <si>
    <t>Межбюджетные трансферты</t>
  </si>
  <si>
    <t>сумма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</si>
  <si>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</si>
  <si>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</si>
  <si>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Фукционирование Правительства Российской Федерации ,высших органов исполнительной власти субъекта Российской Федерации, местьных администраций</t>
  </si>
  <si>
    <t>0020400</t>
  </si>
  <si>
    <t>Дворцы и дома культуры, другие учреждения культуры и средств массовой информации</t>
  </si>
  <si>
    <t>7950000</t>
  </si>
  <si>
    <t>Осуществление первичного воинского учета на территориях, где отсутствуют военные комиссариаты</t>
  </si>
  <si>
    <t>0013600</t>
  </si>
  <si>
    <t>Культура и кинематография</t>
  </si>
  <si>
    <t>Приложение № 4</t>
  </si>
  <si>
    <t>Национальная оборона</t>
  </si>
  <si>
    <t>Мобилизационная и вневойсковая подготовка</t>
  </si>
  <si>
    <t>221</t>
  </si>
  <si>
    <t>тыс. рублей</t>
  </si>
  <si>
    <t>Иные межбюджетные трансферты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</si>
  <si>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</si>
  <si>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</si>
  <si>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</si>
  <si>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</si>
  <si>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</si>
  <si>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</si>
  <si>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</si>
  <si>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</si>
  <si>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851</t>
  </si>
  <si>
    <t>852</t>
  </si>
  <si>
    <t>540</t>
  </si>
  <si>
    <t>Расходы на выплаты персоналу казенных учреждений</t>
  </si>
  <si>
    <t>Обеспечение проведения выборов и референдумов</t>
  </si>
  <si>
    <t>Проведение выборов в представительные органы муниципальных образований</t>
  </si>
  <si>
    <t>0200002</t>
  </si>
  <si>
    <t>Создание и обеспечение деятельности административных комиссий и определению перечня должностных лиц ,уполномоченных составлять протоколы</t>
  </si>
  <si>
    <t>0041000</t>
  </si>
  <si>
    <t>0920600</t>
  </si>
  <si>
    <t>Жилищно-коммунальное хозяйство</t>
  </si>
  <si>
    <t>к решению Совета Хийтольского сельского поселения</t>
  </si>
  <si>
    <t>"О бюджете Хийтольского сельского поселения</t>
  </si>
  <si>
    <t xml:space="preserve">Межбюджетные трансферты из бюджета поселения бюджету муниципального района в соответствии с заключенными соглашениями  </t>
  </si>
  <si>
    <t>Благоустройство</t>
  </si>
  <si>
    <t>Уличное освещение</t>
  </si>
  <si>
    <t>6000100</t>
  </si>
  <si>
    <t>Содержание мест захоронения</t>
  </si>
  <si>
    <t>6000400</t>
  </si>
  <si>
    <t>Содержание дорог</t>
  </si>
  <si>
    <t>6000200</t>
  </si>
  <si>
    <t>Прочие</t>
  </si>
  <si>
    <t>6000500</t>
  </si>
  <si>
    <t>Библиотеки</t>
  </si>
  <si>
    <t>4420000</t>
  </si>
  <si>
    <t>4500600</t>
  </si>
  <si>
    <t>Распределение бюджетных ассигнований бюджета Хийтольского сельского поселения на 2013 год по разделам, подразделам, целевым статьям и видам расходов классификации расходов бюджетов</t>
  </si>
  <si>
    <t>на 2013 год" от __.12.2012 года № ____.</t>
  </si>
  <si>
    <t>314</t>
  </si>
  <si>
    <t>Предоставление мер поддержки отдельнм категориям граждан в соотвествии Решением сессии ХС П от 15.03.2012 г № 105-Р " О социальной поддержке отдельных категорий граждан"</t>
  </si>
  <si>
    <t>Меры социальной поддержки населения по публичным нормативным обязательствам в соответствии с Решением сессии ХС П от 15.03.2012 г № 105-Р " О социальной поддержке отдельных категорий граждан",Постановлением Главы ХСП от 16.03.12г № 10 " Об утверждении  Порядка предоставления в денежной форме мер социальной поддержки в  виде компенсации расходов на оплату жилого помещения и ком.услуг специалистам,работникам муниципальных учреждений культуры, работающим и проживающим в сельской местности"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</si>
</sst>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00"/>
    <numFmt numFmtId="169" formatCode="00"/>
    <numFmt numFmtId="170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0"/>
      <name val="Arial Cyr"/>
      <family val="2"/>
    </font>
    <font>
      <sz val="10"/>
      <color indexed="53"/>
      <name val="Arial Cyr"/>
      <family val="0"/>
    </font>
    <font>
      <b/>
      <sz val="11"/>
      <name val="Times New Roman"/>
      <family val="1"/>
    </font>
    <font>
      <sz val="10"/>
      <color indexed="12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1" fontId="8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" fontId="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" fontId="8" fillId="33" borderId="10" xfId="0" applyNumberFormat="1" applyFont="1" applyFill="1" applyBorder="1" applyAlignment="1" applyProtection="1">
      <alignment vertical="center" wrapText="1"/>
      <protection locked="0"/>
    </xf>
    <xf numFmtId="1" fontId="5" fillId="33" borderId="10" xfId="0" applyNumberFormat="1" applyFont="1" applyFill="1" applyBorder="1" applyAlignment="1" applyProtection="1">
      <alignment vertical="center" wrapText="1"/>
      <protection locked="0"/>
    </xf>
    <xf numFmtId="1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1" fontId="5" fillId="33" borderId="10" xfId="0" applyNumberFormat="1" applyFont="1" applyFill="1" applyBorder="1" applyAlignment="1" applyProtection="1">
      <alignment vertical="center"/>
      <protection locked="0"/>
    </xf>
    <xf numFmtId="1" fontId="7" fillId="33" borderId="10" xfId="0" applyNumberFormat="1" applyFont="1" applyFill="1" applyBorder="1" applyAlignment="1" applyProtection="1">
      <alignment vertical="center" wrapText="1"/>
      <protection locked="0"/>
    </xf>
    <xf numFmtId="1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left" vertical="top" wrapText="1"/>
    </xf>
    <xf numFmtId="49" fontId="5" fillId="0" borderId="10" xfId="53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>
      <alignment wrapText="1"/>
    </xf>
    <xf numFmtId="0" fontId="5" fillId="0" borderId="12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5 (вед. кл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62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59.25390625" style="0" customWidth="1"/>
    <col min="2" max="2" width="5.00390625" style="0" customWidth="1"/>
    <col min="3" max="3" width="3.75390625" style="0" customWidth="1"/>
    <col min="4" max="4" width="7.75390625" style="0" customWidth="1"/>
    <col min="5" max="5" width="5.375" style="0" customWidth="1"/>
    <col min="6" max="6" width="17.75390625" style="0" customWidth="1"/>
  </cols>
  <sheetData>
    <row r="1" spans="2:4" ht="12.75">
      <c r="B1" s="37" t="s">
        <v>31</v>
      </c>
      <c r="D1" s="6"/>
    </row>
    <row r="2" spans="2:4" ht="12.75">
      <c r="B2" s="37" t="s">
        <v>56</v>
      </c>
      <c r="D2" s="6"/>
    </row>
    <row r="3" spans="2:7" ht="12.75">
      <c r="B3" s="37" t="s">
        <v>57</v>
      </c>
      <c r="D3" s="33"/>
      <c r="F3" s="34"/>
      <c r="G3" s="34"/>
    </row>
    <row r="4" spans="2:7" ht="12.75">
      <c r="B4" s="37" t="s">
        <v>72</v>
      </c>
      <c r="D4" s="32"/>
      <c r="G4" s="31"/>
    </row>
    <row r="5" spans="2:7" ht="12.75">
      <c r="B5" s="37"/>
      <c r="C5" s="37"/>
      <c r="D5" s="50"/>
      <c r="E5" s="37"/>
      <c r="F5" s="37"/>
      <c r="G5" s="50"/>
    </row>
    <row r="6" spans="1:6" s="2" customFormat="1" ht="46.5" customHeight="1">
      <c r="A6" s="95" t="s">
        <v>71</v>
      </c>
      <c r="B6" s="95"/>
      <c r="C6" s="95"/>
      <c r="D6" s="95"/>
      <c r="E6" s="95"/>
      <c r="F6" s="95"/>
    </row>
    <row r="7" spans="1:6" s="2" customFormat="1" ht="19.5" customHeight="1">
      <c r="A7" s="94" t="s">
        <v>35</v>
      </c>
      <c r="B7" s="94"/>
      <c r="C7" s="94"/>
      <c r="D7" s="94"/>
      <c r="E7" s="94"/>
      <c r="F7" s="94"/>
    </row>
    <row r="8" spans="1:6" ht="34.5" customHeight="1">
      <c r="A8" s="96" t="s">
        <v>0</v>
      </c>
      <c r="B8" s="97" t="s">
        <v>9</v>
      </c>
      <c r="C8" s="97" t="s">
        <v>10</v>
      </c>
      <c r="D8" s="97" t="s">
        <v>11</v>
      </c>
      <c r="E8" s="97" t="s">
        <v>12</v>
      </c>
      <c r="F8" s="98" t="s">
        <v>21</v>
      </c>
    </row>
    <row r="9" spans="1:6" ht="45" customHeight="1">
      <c r="A9" s="96"/>
      <c r="B9" s="97"/>
      <c r="C9" s="97"/>
      <c r="D9" s="97"/>
      <c r="E9" s="97"/>
      <c r="F9" s="98"/>
    </row>
    <row r="10" spans="1:6" s="3" customFormat="1" ht="15" customHeight="1">
      <c r="A10" s="21" t="s">
        <v>14</v>
      </c>
      <c r="B10" s="7" t="s">
        <v>1</v>
      </c>
      <c r="C10" s="7"/>
      <c r="D10" s="7"/>
      <c r="E10" s="7"/>
      <c r="F10" s="44">
        <f>SUM(F11+F17+F26+F28)</f>
        <v>2739</v>
      </c>
    </row>
    <row r="11" spans="1:6" s="3" customFormat="1" ht="28.5" customHeight="1">
      <c r="A11" s="21" t="s">
        <v>13</v>
      </c>
      <c r="B11" s="8" t="s">
        <v>1</v>
      </c>
      <c r="C11" s="7" t="s">
        <v>4</v>
      </c>
      <c r="D11" s="7"/>
      <c r="E11" s="7"/>
      <c r="F11" s="45">
        <f>SUM(F12)</f>
        <v>615</v>
      </c>
    </row>
    <row r="12" spans="1:6" ht="39" customHeight="1">
      <c r="A12" s="54" t="s">
        <v>22</v>
      </c>
      <c r="B12" s="9" t="s">
        <v>1</v>
      </c>
      <c r="C12" s="10" t="s">
        <v>4</v>
      </c>
      <c r="D12" s="56" t="s">
        <v>18</v>
      </c>
      <c r="E12" s="56"/>
      <c r="F12" s="41">
        <v>615</v>
      </c>
    </row>
    <row r="13" spans="1:6" ht="15.75" customHeight="1">
      <c r="A13" s="57" t="s">
        <v>19</v>
      </c>
      <c r="B13" s="11" t="s">
        <v>1</v>
      </c>
      <c r="C13" s="12" t="s">
        <v>4</v>
      </c>
      <c r="D13" s="56" t="s">
        <v>23</v>
      </c>
      <c r="E13" s="59"/>
      <c r="F13" s="41">
        <v>615</v>
      </c>
    </row>
    <row r="14" spans="1:6" ht="27" customHeight="1">
      <c r="A14" s="70" t="s">
        <v>37</v>
      </c>
      <c r="B14" s="11" t="s">
        <v>1</v>
      </c>
      <c r="C14" s="12" t="s">
        <v>4</v>
      </c>
      <c r="D14" s="56" t="s">
        <v>23</v>
      </c>
      <c r="E14" s="73">
        <v>120</v>
      </c>
      <c r="F14" s="41">
        <f>SUM(F15:F16)</f>
        <v>615</v>
      </c>
    </row>
    <row r="15" spans="1:6" ht="15" customHeight="1">
      <c r="A15" s="70" t="s">
        <v>38</v>
      </c>
      <c r="B15" s="11" t="s">
        <v>1</v>
      </c>
      <c r="C15" s="12" t="s">
        <v>4</v>
      </c>
      <c r="D15" s="56" t="s">
        <v>23</v>
      </c>
      <c r="E15" s="71">
        <v>121</v>
      </c>
      <c r="F15" s="40">
        <v>608</v>
      </c>
    </row>
    <row r="16" spans="1:6" ht="12" customHeight="1">
      <c r="A16" s="70" t="s">
        <v>39</v>
      </c>
      <c r="B16" s="11" t="s">
        <v>1</v>
      </c>
      <c r="C16" s="12" t="s">
        <v>4</v>
      </c>
      <c r="D16" s="56" t="s">
        <v>23</v>
      </c>
      <c r="E16" s="71">
        <v>122</v>
      </c>
      <c r="F16" s="40">
        <v>7</v>
      </c>
    </row>
    <row r="17" spans="1:6" ht="42" customHeight="1">
      <c r="A17" s="21" t="s">
        <v>24</v>
      </c>
      <c r="B17" s="8" t="s">
        <v>1</v>
      </c>
      <c r="C17" s="7" t="s">
        <v>7</v>
      </c>
      <c r="D17" s="7"/>
      <c r="E17" s="7"/>
      <c r="F17" s="45">
        <f>SUM(F18)</f>
        <v>1935</v>
      </c>
    </row>
    <row r="18" spans="1:6" ht="42" customHeight="1">
      <c r="A18" s="54" t="s">
        <v>22</v>
      </c>
      <c r="B18" s="55" t="s">
        <v>1</v>
      </c>
      <c r="C18" s="56" t="s">
        <v>7</v>
      </c>
      <c r="D18" s="56" t="s">
        <v>18</v>
      </c>
      <c r="E18" s="56"/>
      <c r="F18" s="41">
        <f>SUM(F19+F22+F23)</f>
        <v>1935</v>
      </c>
    </row>
    <row r="19" spans="1:6" ht="24" customHeight="1">
      <c r="A19" s="70" t="s">
        <v>37</v>
      </c>
      <c r="B19" s="55" t="s">
        <v>1</v>
      </c>
      <c r="C19" s="56" t="s">
        <v>7</v>
      </c>
      <c r="D19" s="56" t="s">
        <v>25</v>
      </c>
      <c r="E19" s="72">
        <v>120</v>
      </c>
      <c r="F19" s="41">
        <f>SUM(F20:F21)</f>
        <v>1385</v>
      </c>
    </row>
    <row r="20" spans="1:6" ht="14.25" customHeight="1">
      <c r="A20" s="70" t="s">
        <v>38</v>
      </c>
      <c r="B20" s="55" t="s">
        <v>1</v>
      </c>
      <c r="C20" s="56" t="s">
        <v>7</v>
      </c>
      <c r="D20" s="56" t="s">
        <v>25</v>
      </c>
      <c r="E20" s="72">
        <v>121</v>
      </c>
      <c r="F20" s="40">
        <v>1365</v>
      </c>
    </row>
    <row r="21" spans="1:6" ht="14.25" customHeight="1">
      <c r="A21" s="70" t="s">
        <v>39</v>
      </c>
      <c r="B21" s="55" t="s">
        <v>1</v>
      </c>
      <c r="C21" s="56" t="s">
        <v>7</v>
      </c>
      <c r="D21" s="56" t="s">
        <v>25</v>
      </c>
      <c r="E21" s="72">
        <v>122</v>
      </c>
      <c r="F21" s="40">
        <v>20</v>
      </c>
    </row>
    <row r="22" spans="1:6" ht="15" customHeight="1">
      <c r="A22" s="70" t="s">
        <v>40</v>
      </c>
      <c r="B22" s="55" t="s">
        <v>1</v>
      </c>
      <c r="C22" s="56" t="s">
        <v>7</v>
      </c>
      <c r="D22" s="56" t="s">
        <v>25</v>
      </c>
      <c r="E22" s="72">
        <v>242</v>
      </c>
      <c r="F22" s="41">
        <v>55</v>
      </c>
    </row>
    <row r="23" spans="1:6" ht="28.5" customHeight="1">
      <c r="A23" s="70" t="s">
        <v>41</v>
      </c>
      <c r="B23" s="55" t="s">
        <v>1</v>
      </c>
      <c r="C23" s="56" t="s">
        <v>7</v>
      </c>
      <c r="D23" s="56" t="s">
        <v>25</v>
      </c>
      <c r="E23" s="72">
        <v>244</v>
      </c>
      <c r="F23" s="41">
        <v>495</v>
      </c>
    </row>
    <row r="24" spans="1:6" ht="15" customHeight="1">
      <c r="A24" s="70" t="s">
        <v>43</v>
      </c>
      <c r="B24" s="55" t="s">
        <v>1</v>
      </c>
      <c r="C24" s="56" t="s">
        <v>7</v>
      </c>
      <c r="D24" s="56" t="s">
        <v>25</v>
      </c>
      <c r="E24" s="55" t="s">
        <v>45</v>
      </c>
      <c r="F24" s="41">
        <v>2</v>
      </c>
    </row>
    <row r="25" spans="1:6" ht="15" customHeight="1">
      <c r="A25" s="70" t="s">
        <v>44</v>
      </c>
      <c r="B25" s="55" t="s">
        <v>1</v>
      </c>
      <c r="C25" s="56" t="s">
        <v>7</v>
      </c>
      <c r="D25" s="56" t="s">
        <v>25</v>
      </c>
      <c r="E25" s="55" t="s">
        <v>46</v>
      </c>
      <c r="F25" s="41">
        <v>5</v>
      </c>
    </row>
    <row r="26" spans="1:6" ht="28.5" customHeight="1">
      <c r="A26" s="77" t="s">
        <v>52</v>
      </c>
      <c r="B26" s="53" t="s">
        <v>1</v>
      </c>
      <c r="C26" s="52" t="s">
        <v>7</v>
      </c>
      <c r="D26" s="52" t="s">
        <v>53</v>
      </c>
      <c r="E26" s="79"/>
      <c r="F26" s="45">
        <f>SUM(F27)</f>
        <v>5</v>
      </c>
    </row>
    <row r="27" spans="1:6" ht="24" customHeight="1">
      <c r="A27" s="70" t="s">
        <v>41</v>
      </c>
      <c r="B27" s="55" t="s">
        <v>1</v>
      </c>
      <c r="C27" s="56" t="s">
        <v>7</v>
      </c>
      <c r="D27" s="56" t="s">
        <v>53</v>
      </c>
      <c r="E27" s="72">
        <v>244</v>
      </c>
      <c r="F27" s="40">
        <v>5</v>
      </c>
    </row>
    <row r="28" spans="1:6" ht="13.5" customHeight="1">
      <c r="A28" s="77" t="s">
        <v>49</v>
      </c>
      <c r="B28" s="60" t="s">
        <v>1</v>
      </c>
      <c r="C28" s="60" t="s">
        <v>8</v>
      </c>
      <c r="D28" s="60"/>
      <c r="E28" s="60"/>
      <c r="F28" s="46">
        <f>SUM(F29)</f>
        <v>184</v>
      </c>
    </row>
    <row r="29" spans="1:6" ht="24.75" customHeight="1">
      <c r="A29" s="22" t="s">
        <v>50</v>
      </c>
      <c r="B29" s="58" t="s">
        <v>1</v>
      </c>
      <c r="C29" s="58" t="s">
        <v>8</v>
      </c>
      <c r="D29" s="58" t="s">
        <v>51</v>
      </c>
      <c r="E29" s="78"/>
      <c r="F29" s="39">
        <f>SUM(F30:F32)</f>
        <v>184</v>
      </c>
    </row>
    <row r="30" spans="1:6" s="3" customFormat="1" ht="14.25" customHeight="1">
      <c r="A30" s="70" t="s">
        <v>39</v>
      </c>
      <c r="B30" s="58" t="s">
        <v>1</v>
      </c>
      <c r="C30" s="58" t="s">
        <v>8</v>
      </c>
      <c r="D30" s="58" t="s">
        <v>51</v>
      </c>
      <c r="E30" s="72">
        <v>122</v>
      </c>
      <c r="F30" s="38">
        <v>116</v>
      </c>
    </row>
    <row r="31" spans="1:6" s="3" customFormat="1" ht="26.25" customHeight="1">
      <c r="A31" s="70" t="s">
        <v>40</v>
      </c>
      <c r="B31" s="58" t="s">
        <v>1</v>
      </c>
      <c r="C31" s="58" t="s">
        <v>8</v>
      </c>
      <c r="D31" s="58" t="s">
        <v>51</v>
      </c>
      <c r="E31" s="72">
        <v>242</v>
      </c>
      <c r="F31" s="38">
        <v>1</v>
      </c>
    </row>
    <row r="32" spans="1:6" ht="25.5">
      <c r="A32" s="70" t="s">
        <v>41</v>
      </c>
      <c r="B32" s="58" t="s">
        <v>1</v>
      </c>
      <c r="C32" s="58" t="s">
        <v>8</v>
      </c>
      <c r="D32" s="58" t="s">
        <v>51</v>
      </c>
      <c r="E32" s="72">
        <v>244</v>
      </c>
      <c r="F32" s="38">
        <v>67</v>
      </c>
    </row>
    <row r="33" spans="1:6" ht="14.25">
      <c r="A33" s="63" t="s">
        <v>32</v>
      </c>
      <c r="B33" s="75" t="s">
        <v>4</v>
      </c>
      <c r="C33" s="75"/>
      <c r="D33" s="74"/>
      <c r="E33" s="74"/>
      <c r="F33" s="76">
        <f>SUM(F34)</f>
        <v>164</v>
      </c>
    </row>
    <row r="34" spans="1:6" ht="12.75">
      <c r="A34" s="62" t="s">
        <v>33</v>
      </c>
      <c r="B34" s="55" t="s">
        <v>4</v>
      </c>
      <c r="C34" s="55" t="s">
        <v>5</v>
      </c>
      <c r="D34" s="56"/>
      <c r="E34" s="56"/>
      <c r="F34" s="47">
        <f>SUM(F35)</f>
        <v>164</v>
      </c>
    </row>
    <row r="35" spans="1:6" ht="25.5">
      <c r="A35" s="61" t="s">
        <v>28</v>
      </c>
      <c r="B35" s="55" t="s">
        <v>4</v>
      </c>
      <c r="C35" s="55" t="s">
        <v>5</v>
      </c>
      <c r="D35" s="56" t="s">
        <v>29</v>
      </c>
      <c r="E35" s="56"/>
      <c r="F35" s="43">
        <f>SUM(F36)</f>
        <v>164</v>
      </c>
    </row>
    <row r="36" spans="1:6" ht="12.75">
      <c r="A36" s="61" t="s">
        <v>36</v>
      </c>
      <c r="B36" s="55" t="s">
        <v>4</v>
      </c>
      <c r="C36" s="55" t="s">
        <v>5</v>
      </c>
      <c r="D36" s="56" t="s">
        <v>29</v>
      </c>
      <c r="E36" s="56" t="s">
        <v>47</v>
      </c>
      <c r="F36" s="42">
        <v>164</v>
      </c>
    </row>
    <row r="37" spans="1:7" s="5" customFormat="1" ht="14.25" customHeight="1">
      <c r="A37" s="64" t="s">
        <v>55</v>
      </c>
      <c r="B37" s="53" t="s">
        <v>2</v>
      </c>
      <c r="C37" s="53"/>
      <c r="D37" s="52"/>
      <c r="E37" s="52"/>
      <c r="F37" s="48">
        <f>SUM(F38)</f>
        <v>903</v>
      </c>
      <c r="G37" s="35"/>
    </row>
    <row r="38" spans="1:6" ht="12.75">
      <c r="A38" s="30" t="s">
        <v>59</v>
      </c>
      <c r="B38" s="82" t="s">
        <v>2</v>
      </c>
      <c r="C38" s="8" t="s">
        <v>5</v>
      </c>
      <c r="D38" s="7"/>
      <c r="E38" s="7"/>
      <c r="F38" s="83">
        <f>F39+F41+F43+F45</f>
        <v>903</v>
      </c>
    </row>
    <row r="39" spans="1:6" ht="12.75">
      <c r="A39" s="29" t="s">
        <v>60</v>
      </c>
      <c r="B39" s="81" t="s">
        <v>2</v>
      </c>
      <c r="C39" s="9" t="s">
        <v>5</v>
      </c>
      <c r="D39" s="10" t="s">
        <v>61</v>
      </c>
      <c r="E39" s="10"/>
      <c r="F39" s="16">
        <f>SUM(F40)</f>
        <v>240</v>
      </c>
    </row>
    <row r="40" spans="1:6" ht="25.5">
      <c r="A40" s="70" t="s">
        <v>41</v>
      </c>
      <c r="B40" s="81" t="s">
        <v>2</v>
      </c>
      <c r="C40" s="9" t="s">
        <v>5</v>
      </c>
      <c r="D40" s="10" t="s">
        <v>61</v>
      </c>
      <c r="E40" s="10" t="s">
        <v>42</v>
      </c>
      <c r="F40" s="17">
        <v>240</v>
      </c>
    </row>
    <row r="41" spans="1:6" ht="12.75">
      <c r="A41" s="29" t="s">
        <v>62</v>
      </c>
      <c r="B41" s="81" t="s">
        <v>2</v>
      </c>
      <c r="C41" s="9" t="s">
        <v>5</v>
      </c>
      <c r="D41" s="10" t="s">
        <v>63</v>
      </c>
      <c r="E41" s="10"/>
      <c r="F41" s="16">
        <f>SUM(F42)</f>
        <v>50</v>
      </c>
    </row>
    <row r="42" spans="1:6" ht="25.5">
      <c r="A42" s="70" t="s">
        <v>41</v>
      </c>
      <c r="B42" s="81" t="s">
        <v>2</v>
      </c>
      <c r="C42" s="9" t="s">
        <v>5</v>
      </c>
      <c r="D42" s="10" t="s">
        <v>63</v>
      </c>
      <c r="E42" s="10" t="s">
        <v>42</v>
      </c>
      <c r="F42" s="17">
        <v>50</v>
      </c>
    </row>
    <row r="43" spans="1:6" ht="12.75">
      <c r="A43" s="29" t="s">
        <v>64</v>
      </c>
      <c r="B43" s="81" t="s">
        <v>2</v>
      </c>
      <c r="C43" s="9" t="s">
        <v>5</v>
      </c>
      <c r="D43" s="10" t="s">
        <v>65</v>
      </c>
      <c r="E43" s="10"/>
      <c r="F43" s="16">
        <f>SUM(F44)</f>
        <v>573</v>
      </c>
    </row>
    <row r="44" spans="1:6" ht="25.5">
      <c r="A44" s="70" t="s">
        <v>41</v>
      </c>
      <c r="B44" s="81" t="s">
        <v>2</v>
      </c>
      <c r="C44" s="9" t="s">
        <v>5</v>
      </c>
      <c r="D44" s="10" t="s">
        <v>65</v>
      </c>
      <c r="E44" s="10" t="s">
        <v>42</v>
      </c>
      <c r="F44" s="17">
        <v>573</v>
      </c>
    </row>
    <row r="45" spans="1:6" ht="12.75">
      <c r="A45" s="29" t="s">
        <v>66</v>
      </c>
      <c r="B45" s="81" t="s">
        <v>2</v>
      </c>
      <c r="C45" s="9" t="s">
        <v>5</v>
      </c>
      <c r="D45" s="10" t="s">
        <v>67</v>
      </c>
      <c r="E45" s="10"/>
      <c r="F45" s="16">
        <f>SUM(F46)</f>
        <v>40</v>
      </c>
    </row>
    <row r="46" spans="1:6" ht="25.5">
      <c r="A46" s="70" t="s">
        <v>41</v>
      </c>
      <c r="B46" s="81" t="s">
        <v>2</v>
      </c>
      <c r="C46" s="9" t="s">
        <v>5</v>
      </c>
      <c r="D46" s="10" t="s">
        <v>67</v>
      </c>
      <c r="E46" s="10" t="s">
        <v>42</v>
      </c>
      <c r="F46" s="17">
        <v>40</v>
      </c>
    </row>
    <row r="47" spans="1:6" ht="12.75">
      <c r="A47" s="51" t="s">
        <v>30</v>
      </c>
      <c r="B47" s="52" t="s">
        <v>3</v>
      </c>
      <c r="C47" s="52"/>
      <c r="D47" s="52"/>
      <c r="E47" s="52"/>
      <c r="F47" s="49">
        <f>SUM(F48+F58)</f>
        <v>1017</v>
      </c>
    </row>
    <row r="48" spans="1:6" ht="12.75">
      <c r="A48" s="30" t="s">
        <v>16</v>
      </c>
      <c r="B48" s="8" t="s">
        <v>3</v>
      </c>
      <c r="C48" s="7" t="s">
        <v>1</v>
      </c>
      <c r="D48" s="7"/>
      <c r="E48" s="7"/>
      <c r="F48" s="15">
        <f>SUM(F49)</f>
        <v>717</v>
      </c>
    </row>
    <row r="49" spans="1:9" ht="25.5">
      <c r="A49" s="84" t="s">
        <v>26</v>
      </c>
      <c r="B49" s="24" t="s">
        <v>3</v>
      </c>
      <c r="C49" s="25" t="s">
        <v>1</v>
      </c>
      <c r="D49" s="25" t="s">
        <v>15</v>
      </c>
      <c r="E49" s="56"/>
      <c r="F49" s="85">
        <f>SUM(F50+F53+F54+F52)</f>
        <v>717</v>
      </c>
      <c r="I49" s="23"/>
    </row>
    <row r="50" spans="1:6" ht="13.5" customHeight="1">
      <c r="A50" s="70" t="s">
        <v>48</v>
      </c>
      <c r="B50" s="9" t="s">
        <v>3</v>
      </c>
      <c r="C50" s="10" t="s">
        <v>1</v>
      </c>
      <c r="D50" s="10" t="s">
        <v>15</v>
      </c>
      <c r="E50" s="72">
        <v>110</v>
      </c>
      <c r="F50" s="13">
        <f>SUM(F51)</f>
        <v>573</v>
      </c>
    </row>
    <row r="51" spans="1:6" ht="13.5" customHeight="1">
      <c r="A51" s="70" t="s">
        <v>38</v>
      </c>
      <c r="B51" s="9" t="s">
        <v>3</v>
      </c>
      <c r="C51" s="10" t="s">
        <v>1</v>
      </c>
      <c r="D51" s="10" t="s">
        <v>15</v>
      </c>
      <c r="E51" s="72">
        <v>111</v>
      </c>
      <c r="F51" s="14">
        <v>573</v>
      </c>
    </row>
    <row r="52" spans="1:8" ht="18" customHeight="1">
      <c r="A52" s="70" t="s">
        <v>40</v>
      </c>
      <c r="B52" s="9" t="s">
        <v>3</v>
      </c>
      <c r="C52" s="10" t="s">
        <v>1</v>
      </c>
      <c r="D52" s="10" t="s">
        <v>15</v>
      </c>
      <c r="E52" s="72">
        <v>242</v>
      </c>
      <c r="F52" s="13">
        <v>12</v>
      </c>
      <c r="G52" s="23"/>
      <c r="H52" s="23"/>
    </row>
    <row r="53" spans="1:6" ht="25.5" customHeight="1">
      <c r="A53" s="70" t="s">
        <v>41</v>
      </c>
      <c r="B53" s="9" t="s">
        <v>3</v>
      </c>
      <c r="C53" s="10" t="s">
        <v>1</v>
      </c>
      <c r="D53" s="10" t="s">
        <v>15</v>
      </c>
      <c r="E53" s="72">
        <v>244</v>
      </c>
      <c r="F53" s="13">
        <v>104</v>
      </c>
    </row>
    <row r="54" spans="1:6" ht="48.75" customHeight="1">
      <c r="A54" s="86" t="s">
        <v>74</v>
      </c>
      <c r="B54" s="87" t="s">
        <v>3</v>
      </c>
      <c r="C54" s="88" t="s">
        <v>1</v>
      </c>
      <c r="D54" s="88" t="s">
        <v>15</v>
      </c>
      <c r="E54" s="89">
        <v>312</v>
      </c>
      <c r="F54" s="90">
        <v>28</v>
      </c>
    </row>
    <row r="55" spans="1:6" ht="26.25" customHeight="1" hidden="1">
      <c r="A55" s="91" t="s">
        <v>43</v>
      </c>
      <c r="B55" s="87" t="s">
        <v>3</v>
      </c>
      <c r="C55" s="88" t="s">
        <v>1</v>
      </c>
      <c r="D55" s="88" t="s">
        <v>15</v>
      </c>
      <c r="E55" s="87" t="s">
        <v>45</v>
      </c>
      <c r="F55" s="92"/>
    </row>
    <row r="56" spans="1:6" ht="18" customHeight="1" hidden="1">
      <c r="A56" s="91" t="s">
        <v>44</v>
      </c>
      <c r="B56" s="87" t="s">
        <v>3</v>
      </c>
      <c r="C56" s="88" t="s">
        <v>1</v>
      </c>
      <c r="D56" s="88" t="s">
        <v>15</v>
      </c>
      <c r="E56" s="87" t="s">
        <v>46</v>
      </c>
      <c r="F56" s="92"/>
    </row>
    <row r="57" spans="1:6" ht="114.75" customHeight="1">
      <c r="A57" s="93" t="s">
        <v>75</v>
      </c>
      <c r="B57" s="87" t="s">
        <v>3</v>
      </c>
      <c r="C57" s="88" t="s">
        <v>1</v>
      </c>
      <c r="D57" s="88" t="s">
        <v>15</v>
      </c>
      <c r="E57" s="87" t="s">
        <v>73</v>
      </c>
      <c r="F57" s="92">
        <v>28</v>
      </c>
    </row>
    <row r="58" spans="1:6" ht="15.75" customHeight="1">
      <c r="A58" s="84" t="s">
        <v>68</v>
      </c>
      <c r="B58" s="24" t="s">
        <v>3</v>
      </c>
      <c r="C58" s="25" t="s">
        <v>1</v>
      </c>
      <c r="D58" s="25" t="s">
        <v>69</v>
      </c>
      <c r="E58" s="25"/>
      <c r="F58" s="85">
        <f>SUM(F59)</f>
        <v>300</v>
      </c>
    </row>
    <row r="59" spans="1:6" ht="15.75" customHeight="1">
      <c r="A59" s="70" t="s">
        <v>48</v>
      </c>
      <c r="B59" s="9" t="s">
        <v>3</v>
      </c>
      <c r="C59" s="10" t="s">
        <v>1</v>
      </c>
      <c r="D59" s="10" t="s">
        <v>69</v>
      </c>
      <c r="E59" s="72">
        <v>110</v>
      </c>
      <c r="F59" s="14">
        <f>SUM(F60:F61)</f>
        <v>300</v>
      </c>
    </row>
    <row r="60" spans="1:6" ht="13.5" customHeight="1">
      <c r="A60" s="70" t="s">
        <v>38</v>
      </c>
      <c r="B60" s="9" t="s">
        <v>3</v>
      </c>
      <c r="C60" s="10" t="s">
        <v>1</v>
      </c>
      <c r="D60" s="10" t="s">
        <v>70</v>
      </c>
      <c r="E60" s="72">
        <v>111</v>
      </c>
      <c r="F60" s="13">
        <v>298</v>
      </c>
    </row>
    <row r="61" spans="1:6" ht="16.5" customHeight="1">
      <c r="A61" s="70" t="s">
        <v>39</v>
      </c>
      <c r="B61" s="9" t="s">
        <v>3</v>
      </c>
      <c r="C61" s="10" t="s">
        <v>1</v>
      </c>
      <c r="D61" s="10" t="s">
        <v>70</v>
      </c>
      <c r="E61" s="72">
        <v>112</v>
      </c>
      <c r="F61" s="13">
        <v>2</v>
      </c>
    </row>
    <row r="62" spans="1:6" ht="26.25" customHeight="1" hidden="1">
      <c r="A62" s="70" t="s">
        <v>40</v>
      </c>
      <c r="B62" s="9" t="s">
        <v>3</v>
      </c>
      <c r="C62" s="10" t="s">
        <v>1</v>
      </c>
      <c r="D62" s="10" t="s">
        <v>27</v>
      </c>
      <c r="E62" s="72">
        <v>244</v>
      </c>
      <c r="F62" s="13"/>
    </row>
    <row r="63" spans="1:6" ht="18.75" customHeight="1" hidden="1">
      <c r="A63" s="70" t="s">
        <v>41</v>
      </c>
      <c r="B63" s="9" t="s">
        <v>3</v>
      </c>
      <c r="C63" s="10" t="s">
        <v>1</v>
      </c>
      <c r="D63" s="10" t="s">
        <v>27</v>
      </c>
      <c r="E63" s="10" t="s">
        <v>17</v>
      </c>
      <c r="F63" s="13"/>
    </row>
    <row r="64" spans="1:6" s="80" customFormat="1" ht="12.75" hidden="1">
      <c r="A64" s="70" t="s">
        <v>43</v>
      </c>
      <c r="B64" s="9" t="s">
        <v>3</v>
      </c>
      <c r="C64" s="10" t="s">
        <v>1</v>
      </c>
      <c r="D64" s="10" t="s">
        <v>15</v>
      </c>
      <c r="E64" s="10" t="s">
        <v>34</v>
      </c>
      <c r="F64" s="14"/>
    </row>
    <row r="65" spans="1:6" ht="12.75" hidden="1">
      <c r="A65" s="70" t="s">
        <v>44</v>
      </c>
      <c r="B65" s="9"/>
      <c r="C65" s="10"/>
      <c r="D65" s="10"/>
      <c r="E65" s="10"/>
      <c r="F65" s="14"/>
    </row>
    <row r="66" spans="1:6" ht="12.75">
      <c r="A66" s="64" t="s">
        <v>20</v>
      </c>
      <c r="B66" s="65">
        <v>14</v>
      </c>
      <c r="C66" s="66"/>
      <c r="D66" s="66"/>
      <c r="E66" s="66"/>
      <c r="F66" s="48">
        <f>SUM(F67)</f>
        <v>241</v>
      </c>
    </row>
    <row r="67" spans="1:6" ht="26.25" customHeight="1">
      <c r="A67" s="29" t="s">
        <v>58</v>
      </c>
      <c r="B67" s="67">
        <v>14</v>
      </c>
      <c r="C67" s="68" t="s">
        <v>1</v>
      </c>
      <c r="D67" s="56" t="s">
        <v>54</v>
      </c>
      <c r="E67" s="56"/>
      <c r="F67" s="42">
        <f>SUM(F68)</f>
        <v>241</v>
      </c>
    </row>
    <row r="68" spans="1:6" ht="12.75">
      <c r="A68" s="70" t="s">
        <v>36</v>
      </c>
      <c r="B68" s="67">
        <v>14</v>
      </c>
      <c r="C68" s="68" t="s">
        <v>1</v>
      </c>
      <c r="D68" s="56" t="s">
        <v>54</v>
      </c>
      <c r="E68" s="56" t="s">
        <v>47</v>
      </c>
      <c r="F68" s="42">
        <v>241</v>
      </c>
    </row>
    <row r="69" spans="1:6" ht="25.5" customHeight="1">
      <c r="A69" s="51" t="s">
        <v>6</v>
      </c>
      <c r="B69" s="53"/>
      <c r="C69" s="69"/>
      <c r="D69" s="69"/>
      <c r="E69" s="69"/>
      <c r="F69" s="44">
        <f>SUM(F10+F33+F37+F47+F66)</f>
        <v>5064</v>
      </c>
    </row>
    <row r="70" ht="15.75" customHeight="1"/>
    <row r="71" ht="18" customHeight="1">
      <c r="F71" s="23"/>
    </row>
    <row r="72" ht="12.75">
      <c r="F72" s="23"/>
    </row>
    <row r="73" spans="1:6" s="1" customFormat="1" ht="12" customHeight="1">
      <c r="A73"/>
      <c r="B73"/>
      <c r="C73"/>
      <c r="D73"/>
      <c r="E73"/>
      <c r="F73"/>
    </row>
    <row r="74" ht="14.25" customHeight="1"/>
    <row r="75" ht="15" customHeight="1"/>
    <row r="76" ht="24.75" customHeight="1"/>
    <row r="77" ht="14.25" customHeight="1"/>
    <row r="78" spans="1:6" s="4" customFormat="1" ht="18" customHeight="1">
      <c r="A78"/>
      <c r="B78"/>
      <c r="C78"/>
      <c r="D78"/>
      <c r="E78"/>
      <c r="F78"/>
    </row>
    <row r="79" spans="1:6" s="4" customFormat="1" ht="18" customHeight="1">
      <c r="A79"/>
      <c r="B79"/>
      <c r="C79"/>
      <c r="D79"/>
      <c r="E79"/>
      <c r="F79"/>
    </row>
    <row r="80" spans="1:6" s="20" customFormat="1" ht="16.5" customHeight="1">
      <c r="A80"/>
      <c r="B80"/>
      <c r="C80"/>
      <c r="D80"/>
      <c r="E80"/>
      <c r="F80"/>
    </row>
    <row r="81" spans="1:6" s="20" customFormat="1" ht="16.5" customHeight="1">
      <c r="A81"/>
      <c r="B81"/>
      <c r="C81"/>
      <c r="D81"/>
      <c r="E81"/>
      <c r="F81"/>
    </row>
    <row r="82" spans="1:6" s="20" customFormat="1" ht="16.5" customHeight="1">
      <c r="A82"/>
      <c r="B82"/>
      <c r="C82"/>
      <c r="D82"/>
      <c r="E82"/>
      <c r="F82"/>
    </row>
    <row r="83" spans="1:6" s="20" customFormat="1" ht="16.5" customHeight="1">
      <c r="A83"/>
      <c r="B83"/>
      <c r="C83"/>
      <c r="D83"/>
      <c r="E83"/>
      <c r="F83"/>
    </row>
    <row r="84" spans="1:6" s="20" customFormat="1" ht="16.5" customHeight="1">
      <c r="A84"/>
      <c r="B84"/>
      <c r="C84"/>
      <c r="D84"/>
      <c r="E84"/>
      <c r="F84"/>
    </row>
    <row r="85" spans="1:6" s="20" customFormat="1" ht="16.5" customHeight="1">
      <c r="A85"/>
      <c r="B85"/>
      <c r="C85"/>
      <c r="D85"/>
      <c r="E85"/>
      <c r="F85"/>
    </row>
    <row r="86" spans="1:6" s="20" customFormat="1" ht="16.5" customHeight="1">
      <c r="A86"/>
      <c r="B86"/>
      <c r="C86"/>
      <c r="D86"/>
      <c r="E86"/>
      <c r="F86"/>
    </row>
    <row r="87" spans="1:6" s="20" customFormat="1" ht="16.5" customHeight="1">
      <c r="A87"/>
      <c r="B87"/>
      <c r="C87"/>
      <c r="D87"/>
      <c r="E87"/>
      <c r="F87"/>
    </row>
    <row r="88" spans="1:6" s="20" customFormat="1" ht="16.5" customHeight="1">
      <c r="A88"/>
      <c r="B88"/>
      <c r="C88"/>
      <c r="D88"/>
      <c r="E88"/>
      <c r="F88"/>
    </row>
    <row r="89" spans="1:6" s="20" customFormat="1" ht="16.5" customHeight="1">
      <c r="A89"/>
      <c r="B89"/>
      <c r="C89"/>
      <c r="D89"/>
      <c r="E89"/>
      <c r="F89"/>
    </row>
    <row r="90" spans="1:6" s="20" customFormat="1" ht="16.5" customHeight="1">
      <c r="A90"/>
      <c r="B90"/>
      <c r="C90"/>
      <c r="D90"/>
      <c r="E90"/>
      <c r="F90"/>
    </row>
    <row r="91" spans="1:6" s="20" customFormat="1" ht="16.5" customHeight="1">
      <c r="A91"/>
      <c r="B91"/>
      <c r="C91"/>
      <c r="D91"/>
      <c r="E91"/>
      <c r="F91"/>
    </row>
    <row r="92" spans="1:6" s="20" customFormat="1" ht="16.5" customHeight="1">
      <c r="A92"/>
      <c r="B92"/>
      <c r="C92"/>
      <c r="D92"/>
      <c r="E92"/>
      <c r="F92"/>
    </row>
    <row r="93" spans="1:6" s="20" customFormat="1" ht="16.5" customHeight="1">
      <c r="A93"/>
      <c r="B93"/>
      <c r="C93"/>
      <c r="D93"/>
      <c r="E93"/>
      <c r="F93"/>
    </row>
    <row r="94" spans="1:6" s="20" customFormat="1" ht="16.5" customHeight="1">
      <c r="A94"/>
      <c r="B94"/>
      <c r="C94"/>
      <c r="D94"/>
      <c r="E94"/>
      <c r="F94"/>
    </row>
    <row r="95" spans="1:6" s="20" customFormat="1" ht="16.5" customHeight="1">
      <c r="A95"/>
      <c r="B95"/>
      <c r="C95"/>
      <c r="D95"/>
      <c r="E95"/>
      <c r="F95"/>
    </row>
    <row r="96" spans="1:6" s="20" customFormat="1" ht="16.5" customHeight="1">
      <c r="A96"/>
      <c r="B96"/>
      <c r="C96"/>
      <c r="D96"/>
      <c r="E96"/>
      <c r="F96"/>
    </row>
    <row r="97" spans="1:6" s="20" customFormat="1" ht="16.5" customHeight="1">
      <c r="A97"/>
      <c r="B97"/>
      <c r="C97"/>
      <c r="D97"/>
      <c r="E97"/>
      <c r="F97"/>
    </row>
    <row r="98" spans="1:6" s="20" customFormat="1" ht="16.5" customHeight="1">
      <c r="A98"/>
      <c r="B98"/>
      <c r="C98"/>
      <c r="D98"/>
      <c r="E98"/>
      <c r="F98"/>
    </row>
    <row r="104" ht="26.25" customHeight="1"/>
    <row r="105" ht="28.5" customHeight="1"/>
    <row r="106" ht="23.25" customHeight="1"/>
    <row r="107" ht="26.25" customHeight="1"/>
    <row r="108" ht="26.25" customHeight="1"/>
    <row r="109" ht="26.25" customHeight="1"/>
    <row r="110" ht="26.25" customHeight="1"/>
    <row r="111" ht="16.5" customHeight="1"/>
    <row r="112" ht="16.5" customHeight="1"/>
    <row r="113" ht="24.75" customHeight="1"/>
    <row r="114" ht="17.25" customHeight="1"/>
    <row r="115" ht="17.25" customHeight="1"/>
    <row r="116" ht="17.25" customHeight="1"/>
    <row r="117" ht="38.25" customHeight="1"/>
    <row r="118" ht="17.25" customHeight="1"/>
    <row r="119" spans="1:6" s="3" customFormat="1" ht="16.5" customHeight="1">
      <c r="A119"/>
      <c r="B119"/>
      <c r="C119"/>
      <c r="D119"/>
      <c r="E119"/>
      <c r="F119"/>
    </row>
    <row r="120" spans="1:6" s="3" customFormat="1" ht="14.25" customHeight="1">
      <c r="A120"/>
      <c r="B120"/>
      <c r="C120"/>
      <c r="D120"/>
      <c r="E120"/>
      <c r="F120"/>
    </row>
    <row r="128" ht="51" customHeight="1"/>
    <row r="129" ht="31.5" customHeight="1"/>
    <row r="130" ht="59.25" customHeight="1"/>
    <row r="131" ht="37.5" customHeight="1"/>
    <row r="132" ht="25.5" customHeight="1"/>
    <row r="133" spans="1:6" s="28" customFormat="1" ht="33.75" customHeight="1">
      <c r="A133"/>
      <c r="B133"/>
      <c r="C133"/>
      <c r="D133"/>
      <c r="E133"/>
      <c r="F133"/>
    </row>
    <row r="134" ht="17.25" customHeight="1"/>
    <row r="135" ht="17.25" customHeight="1"/>
    <row r="136" ht="17.25" customHeight="1"/>
    <row r="137" ht="17.25" customHeight="1"/>
    <row r="138" ht="17.25" customHeight="1"/>
    <row r="139" ht="16.5" customHeight="1"/>
    <row r="140" ht="13.5" customHeight="1"/>
    <row r="141" ht="15.75" customHeight="1"/>
    <row r="142" ht="65.2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24.75" customHeight="1"/>
    <row r="151" ht="14.25" customHeight="1"/>
    <row r="152" ht="14.25" customHeight="1"/>
    <row r="153" ht="14.25" customHeight="1"/>
    <row r="154" spans="1:6" s="3" customFormat="1" ht="13.5" customHeight="1">
      <c r="A154"/>
      <c r="B154"/>
      <c r="C154"/>
      <c r="D154"/>
      <c r="E154"/>
      <c r="F154"/>
    </row>
    <row r="155" spans="1:6" s="5" customFormat="1" ht="15.75" customHeight="1">
      <c r="A155"/>
      <c r="B155"/>
      <c r="C155"/>
      <c r="D155"/>
      <c r="E155"/>
      <c r="F155"/>
    </row>
    <row r="156" spans="1:6" s="5" customFormat="1" ht="15.75" customHeight="1">
      <c r="A156"/>
      <c r="B156"/>
      <c r="C156"/>
      <c r="D156"/>
      <c r="E156"/>
      <c r="F156"/>
    </row>
    <row r="157" spans="1:6" s="18" customFormat="1" ht="27.75" customHeight="1">
      <c r="A157"/>
      <c r="B157"/>
      <c r="C157"/>
      <c r="D157"/>
      <c r="E157"/>
      <c r="F157"/>
    </row>
    <row r="158" spans="1:6" s="5" customFormat="1" ht="49.5" customHeight="1">
      <c r="A158"/>
      <c r="B158"/>
      <c r="C158"/>
      <c r="D158"/>
      <c r="E158"/>
      <c r="F158"/>
    </row>
    <row r="159" spans="1:6" s="18" customFormat="1" ht="25.5" customHeight="1">
      <c r="A159"/>
      <c r="B159"/>
      <c r="C159"/>
      <c r="D159"/>
      <c r="E159"/>
      <c r="F159"/>
    </row>
    <row r="160" spans="1:6" s="26" customFormat="1" ht="28.5" customHeight="1">
      <c r="A160"/>
      <c r="B160"/>
      <c r="C160"/>
      <c r="D160"/>
      <c r="E160"/>
      <c r="F160"/>
    </row>
    <row r="161" ht="13.5" customHeight="1"/>
    <row r="162" ht="38.25" customHeight="1"/>
    <row r="163" ht="18" customHeight="1"/>
    <row r="164" ht="21.75" customHeight="1"/>
    <row r="165" ht="17.25" customHeight="1"/>
    <row r="166" ht="17.25" customHeight="1"/>
    <row r="167" ht="17.25" customHeight="1"/>
    <row r="168" ht="17.25" customHeight="1"/>
    <row r="169" ht="13.5" customHeight="1"/>
    <row r="170" ht="26.2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8" customHeight="1"/>
    <row r="179" spans="1:6" s="5" customFormat="1" ht="17.25" customHeight="1">
      <c r="A179"/>
      <c r="B179"/>
      <c r="C179"/>
      <c r="D179"/>
      <c r="E179"/>
      <c r="F179"/>
    </row>
    <row r="180" spans="1:6" s="5" customFormat="1" ht="17.25" customHeight="1">
      <c r="A180"/>
      <c r="B180"/>
      <c r="C180"/>
      <c r="D180"/>
      <c r="E180"/>
      <c r="F180"/>
    </row>
    <row r="181" ht="51" customHeight="1"/>
    <row r="182" ht="25.5" customHeight="1"/>
    <row r="183" ht="27" customHeight="1"/>
    <row r="184" ht="11.25" customHeight="1"/>
    <row r="185" ht="26.25" customHeight="1"/>
    <row r="186" ht="12" customHeight="1"/>
    <row r="187" spans="1:6" s="5" customFormat="1" ht="12" customHeight="1">
      <c r="A187"/>
      <c r="B187"/>
      <c r="C187"/>
      <c r="D187"/>
      <c r="E187"/>
      <c r="F187"/>
    </row>
    <row r="188" ht="38.25" customHeight="1"/>
    <row r="189" ht="18" customHeight="1"/>
    <row r="190" ht="18" customHeight="1"/>
    <row r="191" ht="17.25" customHeight="1"/>
    <row r="192" ht="26.25" customHeight="1"/>
    <row r="193" ht="26.25" customHeight="1"/>
    <row r="194" ht="20.25" customHeight="1"/>
    <row r="195" ht="14.25" customHeight="1"/>
    <row r="196" ht="19.5" customHeight="1"/>
    <row r="197" ht="15.75" customHeight="1"/>
    <row r="198" ht="15.75" customHeight="1"/>
    <row r="199" ht="16.5" customHeight="1"/>
    <row r="200" spans="1:6" s="1" customFormat="1" ht="12.75">
      <c r="A200"/>
      <c r="B200"/>
      <c r="C200"/>
      <c r="D200"/>
      <c r="E200"/>
      <c r="F200"/>
    </row>
    <row r="201" spans="1:6" s="1" customFormat="1" ht="12.75">
      <c r="A201"/>
      <c r="B201"/>
      <c r="C201"/>
      <c r="D201"/>
      <c r="E201"/>
      <c r="F201"/>
    </row>
    <row r="202" spans="1:6" s="1" customFormat="1" ht="12.75">
      <c r="A202"/>
      <c r="B202"/>
      <c r="C202"/>
      <c r="D202"/>
      <c r="E202"/>
      <c r="F202"/>
    </row>
    <row r="203" spans="1:6" s="1" customFormat="1" ht="12.75">
      <c r="A203"/>
      <c r="B203"/>
      <c r="C203"/>
      <c r="D203"/>
      <c r="E203"/>
      <c r="F203"/>
    </row>
    <row r="204" spans="1:6" s="1" customFormat="1" ht="12.75">
      <c r="A204"/>
      <c r="B204"/>
      <c r="C204"/>
      <c r="D204"/>
      <c r="E204"/>
      <c r="F204"/>
    </row>
    <row r="205" ht="18" customHeight="1"/>
    <row r="206" ht="53.25" customHeight="1"/>
    <row r="207" spans="1:6" s="27" customFormat="1" ht="12.75">
      <c r="A207"/>
      <c r="B207"/>
      <c r="C207"/>
      <c r="D207"/>
      <c r="E207"/>
      <c r="F207"/>
    </row>
    <row r="208" spans="1:6" s="27" customFormat="1" ht="12.75">
      <c r="A208"/>
      <c r="B208"/>
      <c r="C208"/>
      <c r="D208"/>
      <c r="E208"/>
      <c r="F208"/>
    </row>
    <row r="209" spans="1:6" s="27" customFormat="1" ht="12.75">
      <c r="A209"/>
      <c r="B209"/>
      <c r="C209"/>
      <c r="D209"/>
      <c r="E209"/>
      <c r="F209"/>
    </row>
    <row r="210" spans="1:6" s="27" customFormat="1" ht="12.75">
      <c r="A210"/>
      <c r="B210"/>
      <c r="C210"/>
      <c r="D210"/>
      <c r="E210"/>
      <c r="F210"/>
    </row>
    <row r="211" spans="1:6" s="27" customFormat="1" ht="12.75">
      <c r="A211"/>
      <c r="B211"/>
      <c r="C211"/>
      <c r="D211"/>
      <c r="E211"/>
      <c r="F211"/>
    </row>
    <row r="212" spans="1:6" s="27" customFormat="1" ht="12.75">
      <c r="A212"/>
      <c r="B212"/>
      <c r="C212"/>
      <c r="D212"/>
      <c r="E212"/>
      <c r="F212"/>
    </row>
    <row r="213" spans="1:6" s="27" customFormat="1" ht="12.75">
      <c r="A213"/>
      <c r="B213"/>
      <c r="C213"/>
      <c r="D213"/>
      <c r="E213"/>
      <c r="F213"/>
    </row>
    <row r="221" ht="62.25" customHeight="1"/>
    <row r="222" spans="1:6" s="28" customFormat="1" ht="32.25" customHeight="1">
      <c r="A222"/>
      <c r="B222"/>
      <c r="C222"/>
      <c r="D222"/>
      <c r="E222"/>
      <c r="F222"/>
    </row>
    <row r="223" spans="1:6" s="28" customFormat="1" ht="32.25" customHeight="1">
      <c r="A223"/>
      <c r="B223"/>
      <c r="C223"/>
      <c r="D223"/>
      <c r="E223"/>
      <c r="F223"/>
    </row>
    <row r="224" spans="1:6" s="28" customFormat="1" ht="14.25" customHeight="1">
      <c r="A224"/>
      <c r="B224"/>
      <c r="C224"/>
      <c r="D224"/>
      <c r="E224"/>
      <c r="F224"/>
    </row>
    <row r="225" spans="1:6" s="28" customFormat="1" ht="25.5" customHeight="1">
      <c r="A225"/>
      <c r="B225"/>
      <c r="C225"/>
      <c r="D225"/>
      <c r="E225"/>
      <c r="F225"/>
    </row>
    <row r="226" spans="1:6" s="28" customFormat="1" ht="25.5" customHeight="1">
      <c r="A226"/>
      <c r="B226"/>
      <c r="C226"/>
      <c r="D226"/>
      <c r="E226"/>
      <c r="F226"/>
    </row>
    <row r="227" spans="1:6" s="28" customFormat="1" ht="25.5" customHeight="1">
      <c r="A227"/>
      <c r="B227"/>
      <c r="C227"/>
      <c r="D227"/>
      <c r="E227"/>
      <c r="F227"/>
    </row>
    <row r="228" spans="1:6" s="28" customFormat="1" ht="27.75" customHeight="1">
      <c r="A228"/>
      <c r="B228"/>
      <c r="C228"/>
      <c r="D228"/>
      <c r="E228"/>
      <c r="F228"/>
    </row>
    <row r="229" spans="1:6" s="28" customFormat="1" ht="21" customHeight="1">
      <c r="A229"/>
      <c r="B229"/>
      <c r="C229"/>
      <c r="D229"/>
      <c r="E229"/>
      <c r="F229"/>
    </row>
    <row r="230" spans="1:6" s="28" customFormat="1" ht="51" customHeight="1">
      <c r="A230"/>
      <c r="B230"/>
      <c r="C230"/>
      <c r="D230"/>
      <c r="E230"/>
      <c r="F230"/>
    </row>
    <row r="231" spans="1:6" s="28" customFormat="1" ht="14.25" customHeight="1">
      <c r="A231"/>
      <c r="B231"/>
      <c r="C231"/>
      <c r="D231"/>
      <c r="E231"/>
      <c r="F231"/>
    </row>
    <row r="232" spans="1:6" s="28" customFormat="1" ht="14.25" customHeight="1">
      <c r="A232"/>
      <c r="B232"/>
      <c r="C232"/>
      <c r="D232"/>
      <c r="E232"/>
      <c r="F232"/>
    </row>
    <row r="233" spans="1:6" s="28" customFormat="1" ht="32.25" customHeight="1">
      <c r="A233"/>
      <c r="B233"/>
      <c r="C233"/>
      <c r="D233"/>
      <c r="E233"/>
      <c r="F233"/>
    </row>
    <row r="234" spans="1:6" s="28" customFormat="1" ht="23.25" customHeight="1">
      <c r="A234"/>
      <c r="B234"/>
      <c r="C234"/>
      <c r="D234"/>
      <c r="E234"/>
      <c r="F234"/>
    </row>
    <row r="235" spans="1:6" s="28" customFormat="1" ht="27" customHeight="1">
      <c r="A235"/>
      <c r="B235"/>
      <c r="C235"/>
      <c r="D235"/>
      <c r="E235"/>
      <c r="F235"/>
    </row>
    <row r="236" spans="1:6" s="28" customFormat="1" ht="17.25" customHeight="1">
      <c r="A236"/>
      <c r="B236"/>
      <c r="C236"/>
      <c r="D236"/>
      <c r="E236"/>
      <c r="F236"/>
    </row>
    <row r="237" spans="1:6" s="28" customFormat="1" ht="93" customHeight="1">
      <c r="A237"/>
      <c r="B237"/>
      <c r="C237"/>
      <c r="D237"/>
      <c r="E237"/>
      <c r="F237"/>
    </row>
    <row r="238" spans="1:6" s="28" customFormat="1" ht="27.75" customHeight="1">
      <c r="A238"/>
      <c r="B238"/>
      <c r="C238"/>
      <c r="D238"/>
      <c r="E238"/>
      <c r="F238"/>
    </row>
    <row r="239" spans="1:6" s="28" customFormat="1" ht="42" customHeight="1">
      <c r="A239"/>
      <c r="B239"/>
      <c r="C239"/>
      <c r="D239"/>
      <c r="E239"/>
      <c r="F239"/>
    </row>
    <row r="240" spans="1:6" s="28" customFormat="1" ht="28.5" customHeight="1">
      <c r="A240"/>
      <c r="B240"/>
      <c r="C240"/>
      <c r="D240"/>
      <c r="E240"/>
      <c r="F240"/>
    </row>
    <row r="241" spans="1:6" s="28" customFormat="1" ht="24" customHeight="1">
      <c r="A241"/>
      <c r="B241"/>
      <c r="C241"/>
      <c r="D241"/>
      <c r="E241"/>
      <c r="F241"/>
    </row>
    <row r="242" spans="1:6" s="28" customFormat="1" ht="13.5" customHeight="1">
      <c r="A242"/>
      <c r="B242"/>
      <c r="C242"/>
      <c r="D242"/>
      <c r="E242"/>
      <c r="F242"/>
    </row>
    <row r="243" spans="1:6" s="28" customFormat="1" ht="15.75" customHeight="1">
      <c r="A243"/>
      <c r="B243"/>
      <c r="C243"/>
      <c r="D243"/>
      <c r="E243"/>
      <c r="F243"/>
    </row>
    <row r="244" spans="1:6" s="28" customFormat="1" ht="27" customHeight="1">
      <c r="A244"/>
      <c r="B244"/>
      <c r="C244"/>
      <c r="D244"/>
      <c r="E244"/>
      <c r="F244"/>
    </row>
    <row r="245" spans="1:6" s="28" customFormat="1" ht="15.75" customHeight="1">
      <c r="A245"/>
      <c r="B245"/>
      <c r="C245"/>
      <c r="D245"/>
      <c r="E245"/>
      <c r="F245"/>
    </row>
    <row r="246" spans="1:6" s="28" customFormat="1" ht="26.25" customHeight="1">
      <c r="A246"/>
      <c r="B246"/>
      <c r="C246"/>
      <c r="D246"/>
      <c r="E246"/>
      <c r="F246"/>
    </row>
    <row r="247" spans="1:6" s="28" customFormat="1" ht="25.5" customHeight="1">
      <c r="A247"/>
      <c r="B247"/>
      <c r="C247"/>
      <c r="D247"/>
      <c r="E247"/>
      <c r="F247"/>
    </row>
    <row r="248" spans="1:6" s="28" customFormat="1" ht="19.5" customHeight="1">
      <c r="A248"/>
      <c r="B248"/>
      <c r="C248"/>
      <c r="D248"/>
      <c r="E248"/>
      <c r="F248"/>
    </row>
    <row r="249" spans="1:6" s="28" customFormat="1" ht="15.75" customHeight="1">
      <c r="A249"/>
      <c r="B249"/>
      <c r="C249"/>
      <c r="D249"/>
      <c r="E249"/>
      <c r="F249"/>
    </row>
    <row r="250" spans="1:6" s="28" customFormat="1" ht="15" customHeight="1">
      <c r="A250"/>
      <c r="B250"/>
      <c r="C250"/>
      <c r="D250"/>
      <c r="E250"/>
      <c r="F250"/>
    </row>
    <row r="251" spans="1:6" s="28" customFormat="1" ht="19.5" customHeight="1">
      <c r="A251"/>
      <c r="B251"/>
      <c r="C251"/>
      <c r="D251"/>
      <c r="E251"/>
      <c r="F251"/>
    </row>
    <row r="252" spans="1:6" s="28" customFormat="1" ht="16.5" customHeight="1">
      <c r="A252"/>
      <c r="B252"/>
      <c r="C252"/>
      <c r="D252"/>
      <c r="E252"/>
      <c r="F252"/>
    </row>
    <row r="253" spans="1:6" s="28" customFormat="1" ht="18" customHeight="1">
      <c r="A253"/>
      <c r="B253"/>
      <c r="C253"/>
      <c r="D253"/>
      <c r="E253"/>
      <c r="F253"/>
    </row>
    <row r="254" spans="1:6" s="28" customFormat="1" ht="15" customHeight="1">
      <c r="A254"/>
      <c r="B254"/>
      <c r="C254"/>
      <c r="D254"/>
      <c r="E254"/>
      <c r="F254"/>
    </row>
    <row r="255" spans="1:6" s="28" customFormat="1" ht="15" customHeight="1">
      <c r="A255"/>
      <c r="B255"/>
      <c r="C255"/>
      <c r="D255"/>
      <c r="E255"/>
      <c r="F255"/>
    </row>
    <row r="256" spans="1:6" s="28" customFormat="1" ht="30.75" customHeight="1">
      <c r="A256"/>
      <c r="B256"/>
      <c r="C256"/>
      <c r="D256"/>
      <c r="E256"/>
      <c r="F256"/>
    </row>
    <row r="257" spans="1:6" s="28" customFormat="1" ht="15" customHeight="1">
      <c r="A257"/>
      <c r="B257"/>
      <c r="C257"/>
      <c r="D257"/>
      <c r="E257"/>
      <c r="F257"/>
    </row>
    <row r="258" spans="1:6" s="28" customFormat="1" ht="24.75" customHeight="1">
      <c r="A258"/>
      <c r="B258"/>
      <c r="C258"/>
      <c r="D258"/>
      <c r="E258"/>
      <c r="F258"/>
    </row>
    <row r="259" spans="1:6" s="28" customFormat="1" ht="16.5" customHeight="1">
      <c r="A259"/>
      <c r="B259"/>
      <c r="C259"/>
      <c r="D259"/>
      <c r="E259"/>
      <c r="F259"/>
    </row>
    <row r="260" spans="1:7" s="28" customFormat="1" ht="27.75" customHeight="1">
      <c r="A260"/>
      <c r="B260"/>
      <c r="C260"/>
      <c r="D260"/>
      <c r="E260"/>
      <c r="F260"/>
      <c r="G260" s="36"/>
    </row>
    <row r="261" spans="1:6" s="1" customFormat="1" ht="25.5" customHeight="1">
      <c r="A261"/>
      <c r="B261"/>
      <c r="C261"/>
      <c r="D261"/>
      <c r="E261"/>
      <c r="F261"/>
    </row>
    <row r="262" spans="7:8" ht="12.75">
      <c r="G262" s="19"/>
      <c r="H262" s="23"/>
    </row>
  </sheetData>
  <sheetProtection/>
  <mergeCells count="8">
    <mergeCell ref="A6:F6"/>
    <mergeCell ref="A7:F7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</dc:creator>
  <cp:keywords/>
  <dc:description/>
  <cp:lastModifiedBy>Sony</cp:lastModifiedBy>
  <cp:lastPrinted>2012-11-22T06:10:27Z</cp:lastPrinted>
  <dcterms:created xsi:type="dcterms:W3CDTF">2002-02-08T13:32:54Z</dcterms:created>
  <dcterms:modified xsi:type="dcterms:W3CDTF">2012-11-25T11:11:24Z</dcterms:modified>
  <cp:category/>
  <cp:version/>
  <cp:contentType/>
  <cp:contentStatus/>
</cp:coreProperties>
</file>